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<sst xmlns="http://schemas.openxmlformats.org/spreadsheetml/2006/main" count="71" uniqueCount="50">
  <si>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CENA:</t>
  </si>
  <si>
    <t>KOLICINA:</t>
  </si>
  <si>
    <t>IZNOS (euro):</t>
  </si>
  <si>
    <t>IZNOS (dinar):</t>
  </si>
  <si>
    <t>Upisite srednji kurs EURO:</t>
  </si>
  <si>
    <t>STAMPA DIREKTNO NA CD/DVD (full color):</t>
  </si>
  <si>
    <t>1-10 komada</t>
  </si>
  <si>
    <t>10-20 komada</t>
  </si>
  <si>
    <t>20-50 komada</t>
  </si>
  <si>
    <t>50-100 komada</t>
  </si>
  <si>
    <t>100-250 komada</t>
  </si>
  <si>
    <t>250-500 komada</t>
  </si>
  <si>
    <t>500-1000 komada</t>
  </si>
  <si>
    <t>1000-2000 komada</t>
  </si>
  <si>
    <t>2000-5000 komada</t>
  </si>
  <si>
    <t>5000 i vise komada</t>
  </si>
  <si>
    <t>UMNOZAVANJE CD</t>
  </si>
  <si>
    <t>do 200 komada</t>
  </si>
  <si>
    <t>200-500 komada</t>
  </si>
  <si>
    <t>500-1000</t>
  </si>
  <si>
    <t>1000-...</t>
  </si>
  <si>
    <t>UMNOZAVANJE DVD</t>
  </si>
  <si>
    <t>MEDIJI, KUTIJICE,...</t>
  </si>
  <si>
    <t>PRINTABILNI CD (TRAX DATA, PLATINET, XWAVE,...)</t>
  </si>
  <si>
    <t>PRINTABILNI CD (VERBATIM, MAXELL)</t>
  </si>
  <si>
    <t>PRINTABILNI DVD (TRAX DATA, PLATINET, XWAVE,...)</t>
  </si>
  <si>
    <t>PRINTABILNI DVD (VERBATIM, MAXELL)</t>
  </si>
  <si>
    <t>CD VIZITKA (50MB)</t>
  </si>
  <si>
    <t>CD KUTIJE SLIM - tanje</t>
  </si>
  <si>
    <t>CD KUTIJE deblje</t>
  </si>
  <si>
    <t>DVD KUTIJE SLIM - tanje</t>
  </si>
  <si>
    <t>DVD KUTIJE deblje</t>
  </si>
  <si>
    <t>KLASICNI CD (SKY, PLATINET, XWAVE,...)</t>
  </si>
  <si>
    <t>KESICE ZA CD</t>
  </si>
  <si>
    <t>DVD (VERBATIM, MAXELL)</t>
  </si>
  <si>
    <t>STAMPA NALEPNICA ZA CD/DVD (full color):</t>
  </si>
  <si>
    <t>STAMPA CD/DVD OMOTA (18.9x28cm, full color, jednostrano):</t>
  </si>
  <si>
    <t>10-50 komada</t>
  </si>
  <si>
    <t>100-500 komada</t>
  </si>
  <si>
    <t>Klasične kutije-džepovi za cd/dvd, sa lepljenjem (sa štampom)</t>
  </si>
  <si>
    <t>100-300 komada</t>
  </si>
  <si>
    <t>300-1000 komada</t>
  </si>
  <si>
    <t>1000+ komada</t>
  </si>
  <si>
    <t>Kutije za cd/dvd medije bez lepljenja (sa štampom)</t>
  </si>
  <si>
    <t>300+ komada</t>
  </si>
  <si>
    <t>UKUPNO:</t>
  </si>
  <si>
    <t>NAPOMENA:</t>
  </si>
  <si>
    <t>Prvi odstampani primerak mozete pogledati.</t>
  </si>
  <si>
    <t>Ukoliko donosite svoje CD/DVD-ove, ne ostavljate avans.
Ukoliko se radi o nasim medijima, ostavlja se avans u iznosu cene medija.</t>
  </si>
  <si>
    <t>Nismo u sistemu PDV. Placanje u dinarima po srednjem kursu NBS.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</si>
</sst>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1]"/>
    <numFmt numFmtId="166" formatCode="_-* #,##0.00\ [$Din.-81A]_-;\-* #,##0.00\ [$Din.-81A]_-;_-* \-??\ [$Din.-81A]_-;_-@_-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2" borderId="0" xfId="0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4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4" fontId="5" fillId="3" borderId="0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4" fontId="6" fillId="4" borderId="0" xfId="0" applyFont="1" applyFill="1" applyBorder="1" applyAlignment="1">
      <alignment wrapText="1"/>
    </xf>
    <xf numFmtId="164" fontId="5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0" xfId="0" applyFont="1" applyFill="1" applyBorder="1" applyAlignment="1">
      <alignment horizontal="right"/>
    </xf>
    <xf numFmtId="164" fontId="7" fillId="5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4" fillId="5" borderId="0" xfId="0" applyFont="1" applyFill="1" applyBorder="1" applyAlignment="1">
      <alignment wrapText="1"/>
    </xf>
    <xf numFmtId="164" fontId="6" fillId="4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58">
      <selection activeCell="C74" sqref="C74"/>
    </sheetView>
  </sheetViews>
  <sheetFormatPr defaultColWidth="9.140625" defaultRowHeight="12.75"/>
  <cols>
    <col min="1" max="1" width="62.28125" style="1" customWidth="1"/>
    <col min="2" max="2" width="11.7109375" style="2" customWidth="1"/>
    <col min="3" max="3" width="13.57421875" style="3" customWidth="1"/>
    <col min="4" max="4" width="13.8515625" style="2" customWidth="1"/>
    <col min="5" max="5" width="9.140625" style="2" customWidth="1"/>
    <col min="6" max="6" width="25.00390625" style="4" customWidth="1"/>
    <col min="7" max="7" width="35.7109375" style="4" customWidth="1"/>
    <col min="8" max="16384" width="9.140625" style="2" customWidth="1"/>
  </cols>
  <sheetData>
    <row r="1" spans="1:7" s="9" customFormat="1" ht="12.75">
      <c r="A1" s="5"/>
      <c r="B1" s="6" t="s">
        <v>0</v>
      </c>
      <c r="C1" s="7" t="s">
        <v>1</v>
      </c>
      <c r="D1" s="8" t="s">
        <v>2</v>
      </c>
      <c r="F1" s="10" t="s">
        <v>3</v>
      </c>
      <c r="G1" s="11" t="s">
        <v>4</v>
      </c>
    </row>
    <row r="2" spans="1:7" s="9" customFormat="1" ht="12" customHeight="1">
      <c r="A2" s="1"/>
      <c r="B2" s="2"/>
      <c r="C2" s="3"/>
      <c r="D2" s="2"/>
      <c r="F2" s="12"/>
      <c r="G2" s="13">
        <v>120</v>
      </c>
    </row>
    <row r="3" spans="1:7" s="16" customFormat="1" ht="12.75">
      <c r="A3" s="14" t="s">
        <v>5</v>
      </c>
      <c r="B3" s="15"/>
      <c r="D3" s="15"/>
      <c r="F3" s="17"/>
      <c r="G3" s="17"/>
    </row>
    <row r="4" spans="1:7" s="9" customFormat="1" ht="12.75">
      <c r="A4" s="18" t="s">
        <v>6</v>
      </c>
      <c r="B4" s="19">
        <v>1</v>
      </c>
      <c r="C4" s="16"/>
      <c r="D4" s="19">
        <f aca="true" t="shared" si="0" ref="D4:D13">B4*C4</f>
        <v>0</v>
      </c>
      <c r="F4" s="20">
        <f aca="true" t="shared" si="1" ref="F4:F41">IF(B4="","",(B4*G$2))</f>
        <v>120</v>
      </c>
      <c r="G4" s="20">
        <f aca="true" t="shared" si="2" ref="G4:G67">IF(C4="","",C4*F4)</f>
        <v>0</v>
      </c>
    </row>
    <row r="5" spans="1:7" s="9" customFormat="1" ht="12.75">
      <c r="A5" s="18" t="s">
        <v>7</v>
      </c>
      <c r="B5" s="19">
        <v>0.8</v>
      </c>
      <c r="C5" s="16"/>
      <c r="D5" s="19">
        <f t="shared" si="0"/>
        <v>0</v>
      </c>
      <c r="F5" s="20">
        <f t="shared" si="1"/>
        <v>96</v>
      </c>
      <c r="G5" s="20">
        <f t="shared" si="2"/>
        <v>0</v>
      </c>
    </row>
    <row r="6" spans="1:7" s="9" customFormat="1" ht="14.25">
      <c r="A6" s="18" t="s">
        <v>8</v>
      </c>
      <c r="B6" s="19">
        <v>0.6</v>
      </c>
      <c r="C6" s="16"/>
      <c r="D6" s="19">
        <f t="shared" si="0"/>
        <v>0</v>
      </c>
      <c r="F6" s="20">
        <f t="shared" si="1"/>
        <v>72</v>
      </c>
      <c r="G6" s="20">
        <f t="shared" si="2"/>
        <v>0</v>
      </c>
    </row>
    <row r="7" spans="1:7" s="9" customFormat="1" ht="14.25">
      <c r="A7" s="18" t="s">
        <v>9</v>
      </c>
      <c r="B7" s="19">
        <v>0.45</v>
      </c>
      <c r="C7" s="16"/>
      <c r="D7" s="19">
        <f t="shared" si="0"/>
        <v>0</v>
      </c>
      <c r="F7" s="20">
        <f t="shared" si="1"/>
        <v>54</v>
      </c>
      <c r="G7" s="20">
        <f t="shared" si="2"/>
        <v>0</v>
      </c>
    </row>
    <row r="8" spans="1:7" s="9" customFormat="1" ht="14.25">
      <c r="A8" s="18" t="s">
        <v>10</v>
      </c>
      <c r="B8" s="19">
        <v>0.36</v>
      </c>
      <c r="C8" s="16"/>
      <c r="D8" s="19">
        <f t="shared" si="0"/>
        <v>0</v>
      </c>
      <c r="F8" s="20">
        <f t="shared" si="1"/>
        <v>43.199999999999996</v>
      </c>
      <c r="G8" s="20">
        <f t="shared" si="2"/>
        <v>0</v>
      </c>
    </row>
    <row r="9" spans="1:7" s="9" customFormat="1" ht="14.25">
      <c r="A9" s="18" t="s">
        <v>11</v>
      </c>
      <c r="B9" s="19">
        <v>0.33</v>
      </c>
      <c r="C9" s="16"/>
      <c r="D9" s="19">
        <f t="shared" si="0"/>
        <v>0</v>
      </c>
      <c r="F9" s="20">
        <f t="shared" si="1"/>
        <v>39.6</v>
      </c>
      <c r="G9" s="20">
        <f t="shared" si="2"/>
        <v>0</v>
      </c>
    </row>
    <row r="10" spans="1:7" s="9" customFormat="1" ht="14.25">
      <c r="A10" s="18" t="s">
        <v>12</v>
      </c>
      <c r="B10" s="19">
        <v>0.29</v>
      </c>
      <c r="C10" s="16"/>
      <c r="D10" s="19">
        <f t="shared" si="0"/>
        <v>0</v>
      </c>
      <c r="F10" s="20">
        <f t="shared" si="1"/>
        <v>34.8</v>
      </c>
      <c r="G10" s="20">
        <f t="shared" si="2"/>
        <v>0</v>
      </c>
    </row>
    <row r="11" spans="1:7" s="9" customFormat="1" ht="14.25">
      <c r="A11" s="18" t="s">
        <v>13</v>
      </c>
      <c r="B11" s="19">
        <v>0.24</v>
      </c>
      <c r="C11" s="16"/>
      <c r="D11" s="19">
        <f t="shared" si="0"/>
        <v>0</v>
      </c>
      <c r="F11" s="20">
        <f t="shared" si="1"/>
        <v>28.799999999999997</v>
      </c>
      <c r="G11" s="20">
        <f t="shared" si="2"/>
        <v>0</v>
      </c>
    </row>
    <row r="12" spans="1:7" s="9" customFormat="1" ht="14.25">
      <c r="A12" s="18" t="s">
        <v>14</v>
      </c>
      <c r="B12" s="19">
        <v>0.2</v>
      </c>
      <c r="C12" s="16"/>
      <c r="D12" s="19">
        <f t="shared" si="0"/>
        <v>0</v>
      </c>
      <c r="F12" s="20">
        <f t="shared" si="1"/>
        <v>24</v>
      </c>
      <c r="G12" s="20">
        <f t="shared" si="2"/>
        <v>0</v>
      </c>
    </row>
    <row r="13" spans="1:7" s="9" customFormat="1" ht="14.25">
      <c r="A13" s="18" t="s">
        <v>15</v>
      </c>
      <c r="B13" s="19">
        <v>0.15</v>
      </c>
      <c r="C13" s="16"/>
      <c r="D13" s="19">
        <f t="shared" si="0"/>
        <v>0</v>
      </c>
      <c r="F13" s="20">
        <f t="shared" si="1"/>
        <v>18</v>
      </c>
      <c r="G13" s="20">
        <f t="shared" si="2"/>
        <v>0</v>
      </c>
    </row>
    <row r="14" spans="6:7" ht="14.25">
      <c r="F14" s="20">
        <f t="shared" si="1"/>
        <v>0</v>
      </c>
      <c r="G14" s="20">
        <f t="shared" si="2"/>
        <v>0</v>
      </c>
    </row>
    <row r="15" spans="1:7" s="9" customFormat="1" ht="14.25">
      <c r="A15" s="14" t="s">
        <v>16</v>
      </c>
      <c r="F15" s="20">
        <f t="shared" si="1"/>
        <v>0</v>
      </c>
      <c r="G15" s="20">
        <f t="shared" si="2"/>
        <v>0</v>
      </c>
    </row>
    <row r="16" spans="1:7" s="9" customFormat="1" ht="14.25">
      <c r="A16" s="18" t="s">
        <v>17</v>
      </c>
      <c r="B16" s="19">
        <v>0.2</v>
      </c>
      <c r="C16" s="3"/>
      <c r="D16" s="19">
        <f aca="true" t="shared" si="3" ref="D16:D19">B16*C16</f>
        <v>0</v>
      </c>
      <c r="F16" s="20">
        <f t="shared" si="1"/>
        <v>24</v>
      </c>
      <c r="G16" s="20">
        <f t="shared" si="2"/>
        <v>0</v>
      </c>
    </row>
    <row r="17" spans="1:7" s="9" customFormat="1" ht="14.25">
      <c r="A17" s="18" t="s">
        <v>18</v>
      </c>
      <c r="B17" s="19">
        <v>0.16</v>
      </c>
      <c r="C17" s="3"/>
      <c r="D17" s="19">
        <f t="shared" si="3"/>
        <v>0</v>
      </c>
      <c r="F17" s="20">
        <f t="shared" si="1"/>
        <v>19.2</v>
      </c>
      <c r="G17" s="20">
        <f t="shared" si="2"/>
        <v>0</v>
      </c>
    </row>
    <row r="18" spans="1:7" s="9" customFormat="1" ht="14.25">
      <c r="A18" s="18" t="s">
        <v>19</v>
      </c>
      <c r="B18" s="19">
        <v>0.12</v>
      </c>
      <c r="C18" s="3"/>
      <c r="D18" s="19">
        <f t="shared" si="3"/>
        <v>0</v>
      </c>
      <c r="F18" s="20">
        <f t="shared" si="1"/>
        <v>14.399999999999999</v>
      </c>
      <c r="G18" s="20">
        <f t="shared" si="2"/>
        <v>0</v>
      </c>
    </row>
    <row r="19" spans="1:7" ht="14.25">
      <c r="A19" s="18" t="s">
        <v>20</v>
      </c>
      <c r="B19" s="19">
        <v>0.1</v>
      </c>
      <c r="D19" s="19">
        <f t="shared" si="3"/>
        <v>0</v>
      </c>
      <c r="F19" s="20">
        <f t="shared" si="1"/>
        <v>12</v>
      </c>
      <c r="G19" s="20">
        <f t="shared" si="2"/>
        <v>0</v>
      </c>
    </row>
    <row r="20" spans="1:7" s="22" customFormat="1" ht="14.25">
      <c r="A20" s="1"/>
      <c r="B20" s="21"/>
      <c r="C20" s="16"/>
      <c r="D20" s="21"/>
      <c r="F20" s="20">
        <f t="shared" si="1"/>
        <v>0</v>
      </c>
      <c r="G20" s="20">
        <f t="shared" si="2"/>
        <v>0</v>
      </c>
    </row>
    <row r="21" spans="1:7" s="9" customFormat="1" ht="14.25">
      <c r="A21" s="14" t="s">
        <v>21</v>
      </c>
      <c r="F21" s="20">
        <f t="shared" si="1"/>
        <v>0</v>
      </c>
      <c r="G21" s="20">
        <f t="shared" si="2"/>
        <v>0</v>
      </c>
    </row>
    <row r="22" spans="1:7" s="9" customFormat="1" ht="14.25">
      <c r="A22" s="18" t="s">
        <v>17</v>
      </c>
      <c r="B22" s="19">
        <v>0.3</v>
      </c>
      <c r="C22" s="3"/>
      <c r="D22" s="19">
        <f aca="true" t="shared" si="4" ref="D22:D25">B22*C22</f>
        <v>0</v>
      </c>
      <c r="F22" s="20">
        <f t="shared" si="1"/>
        <v>36</v>
      </c>
      <c r="G22" s="20">
        <f t="shared" si="2"/>
        <v>0</v>
      </c>
    </row>
    <row r="23" spans="1:7" s="9" customFormat="1" ht="14.25">
      <c r="A23" s="18" t="s">
        <v>18</v>
      </c>
      <c r="B23" s="19">
        <v>0.25</v>
      </c>
      <c r="C23" s="3"/>
      <c r="D23" s="19">
        <f t="shared" si="4"/>
        <v>0</v>
      </c>
      <c r="F23" s="20">
        <f t="shared" si="1"/>
        <v>30</v>
      </c>
      <c r="G23" s="20">
        <f t="shared" si="2"/>
        <v>0</v>
      </c>
    </row>
    <row r="24" spans="1:7" ht="14.25">
      <c r="A24" s="18" t="s">
        <v>19</v>
      </c>
      <c r="B24" s="19">
        <v>0.2</v>
      </c>
      <c r="D24" s="19">
        <f t="shared" si="4"/>
        <v>0</v>
      </c>
      <c r="F24" s="20">
        <f t="shared" si="1"/>
        <v>24</v>
      </c>
      <c r="G24" s="20">
        <f t="shared" si="2"/>
        <v>0</v>
      </c>
    </row>
    <row r="25" spans="1:7" ht="14.25">
      <c r="A25" s="18" t="s">
        <v>20</v>
      </c>
      <c r="B25" s="19">
        <v>0.15</v>
      </c>
      <c r="D25" s="19">
        <f t="shared" si="4"/>
        <v>0</v>
      </c>
      <c r="F25" s="20">
        <f t="shared" si="1"/>
        <v>18</v>
      </c>
      <c r="G25" s="20">
        <f t="shared" si="2"/>
        <v>0</v>
      </c>
    </row>
    <row r="26" spans="2:7" ht="14.25">
      <c r="B26" s="23"/>
      <c r="D26" s="23"/>
      <c r="F26" s="20">
        <f t="shared" si="1"/>
        <v>0</v>
      </c>
      <c r="G26" s="20">
        <f t="shared" si="2"/>
        <v>0</v>
      </c>
    </row>
    <row r="27" spans="1:7" ht="14.25">
      <c r="A27" s="14" t="s">
        <v>22</v>
      </c>
      <c r="F27" s="20">
        <f t="shared" si="1"/>
        <v>0</v>
      </c>
      <c r="G27" s="20">
        <f t="shared" si="2"/>
        <v>0</v>
      </c>
    </row>
    <row r="28" spans="1:7" ht="14.25">
      <c r="A28" s="18" t="s">
        <v>23</v>
      </c>
      <c r="B28" s="19">
        <v>0.21</v>
      </c>
      <c r="D28" s="19">
        <f aca="true" t="shared" si="5" ref="D28:D39">B28*C28</f>
        <v>0</v>
      </c>
      <c r="F28" s="20">
        <f t="shared" si="1"/>
        <v>25.2</v>
      </c>
      <c r="G28" s="20">
        <f t="shared" si="2"/>
        <v>0</v>
      </c>
    </row>
    <row r="29" spans="1:7" ht="14.25">
      <c r="A29" s="18" t="s">
        <v>24</v>
      </c>
      <c r="B29" s="19">
        <v>0.26</v>
      </c>
      <c r="D29" s="19">
        <f t="shared" si="5"/>
        <v>0</v>
      </c>
      <c r="F29" s="20">
        <f t="shared" si="1"/>
        <v>31.200000000000003</v>
      </c>
      <c r="G29" s="20">
        <f t="shared" si="2"/>
        <v>0</v>
      </c>
    </row>
    <row r="30" spans="1:7" ht="14.25">
      <c r="A30" s="18" t="s">
        <v>25</v>
      </c>
      <c r="B30" s="19">
        <v>0.27</v>
      </c>
      <c r="D30" s="19">
        <f t="shared" si="5"/>
        <v>0</v>
      </c>
      <c r="F30" s="20">
        <f t="shared" si="1"/>
        <v>32.400000000000006</v>
      </c>
      <c r="G30" s="20">
        <f t="shared" si="2"/>
        <v>0</v>
      </c>
    </row>
    <row r="31" spans="1:7" ht="14.25">
      <c r="A31" s="18" t="s">
        <v>26</v>
      </c>
      <c r="B31" s="19">
        <v>0.33</v>
      </c>
      <c r="D31" s="19">
        <f t="shared" si="5"/>
        <v>0</v>
      </c>
      <c r="F31" s="20">
        <f t="shared" si="1"/>
        <v>39.6</v>
      </c>
      <c r="G31" s="20">
        <f t="shared" si="2"/>
        <v>0</v>
      </c>
    </row>
    <row r="32" spans="1:7" ht="14.25">
      <c r="A32" s="18" t="s">
        <v>27</v>
      </c>
      <c r="B32" s="19">
        <v>0.6</v>
      </c>
      <c r="D32" s="19">
        <f t="shared" si="5"/>
        <v>0</v>
      </c>
      <c r="F32" s="20">
        <f t="shared" si="1"/>
        <v>72</v>
      </c>
      <c r="G32" s="20">
        <f t="shared" si="2"/>
        <v>0</v>
      </c>
    </row>
    <row r="33" spans="1:7" ht="14.25">
      <c r="A33" s="18" t="s">
        <v>28</v>
      </c>
      <c r="B33" s="19">
        <v>0.12</v>
      </c>
      <c r="D33" s="19">
        <f t="shared" si="5"/>
        <v>0</v>
      </c>
      <c r="F33" s="20">
        <f t="shared" si="1"/>
        <v>14.399999999999999</v>
      </c>
      <c r="G33" s="20">
        <f t="shared" si="2"/>
        <v>0</v>
      </c>
    </row>
    <row r="34" spans="1:7" ht="14.25">
      <c r="A34" s="18" t="s">
        <v>29</v>
      </c>
      <c r="B34" s="19">
        <v>0.25</v>
      </c>
      <c r="D34" s="19">
        <f t="shared" si="5"/>
        <v>0</v>
      </c>
      <c r="F34" s="20">
        <f t="shared" si="1"/>
        <v>30</v>
      </c>
      <c r="G34" s="20">
        <f t="shared" si="2"/>
        <v>0</v>
      </c>
    </row>
    <row r="35" spans="1:7" s="16" customFormat="1" ht="14.25">
      <c r="A35" s="18" t="s">
        <v>30</v>
      </c>
      <c r="B35" s="19">
        <v>0.18</v>
      </c>
      <c r="C35" s="3"/>
      <c r="D35" s="19">
        <f t="shared" si="5"/>
        <v>0</v>
      </c>
      <c r="F35" s="20">
        <f t="shared" si="1"/>
        <v>21.599999999999998</v>
      </c>
      <c r="G35" s="20">
        <f t="shared" si="2"/>
        <v>0</v>
      </c>
    </row>
    <row r="36" spans="1:7" s="16" customFormat="1" ht="14.25">
      <c r="A36" s="18" t="s">
        <v>31</v>
      </c>
      <c r="B36" s="19">
        <v>0.2</v>
      </c>
      <c r="C36" s="3"/>
      <c r="D36" s="19">
        <f t="shared" si="5"/>
        <v>0</v>
      </c>
      <c r="F36" s="20">
        <f t="shared" si="1"/>
        <v>24</v>
      </c>
      <c r="G36" s="20">
        <f t="shared" si="2"/>
        <v>0</v>
      </c>
    </row>
    <row r="37" spans="1:7" ht="14.25">
      <c r="A37" s="18" t="s">
        <v>32</v>
      </c>
      <c r="B37" s="19">
        <v>0.15</v>
      </c>
      <c r="D37" s="19">
        <f t="shared" si="5"/>
        <v>0</v>
      </c>
      <c r="F37" s="20">
        <f t="shared" si="1"/>
        <v>18</v>
      </c>
      <c r="G37" s="20">
        <f t="shared" si="2"/>
        <v>0</v>
      </c>
    </row>
    <row r="38" spans="1:7" ht="14.25">
      <c r="A38" s="24" t="s">
        <v>33</v>
      </c>
      <c r="B38" s="19">
        <v>0.03</v>
      </c>
      <c r="D38" s="19">
        <f t="shared" si="5"/>
        <v>0</v>
      </c>
      <c r="F38" s="20">
        <f t="shared" si="1"/>
        <v>3.5999999999999996</v>
      </c>
      <c r="G38" s="20">
        <f t="shared" si="2"/>
        <v>0</v>
      </c>
    </row>
    <row r="39" spans="1:7" ht="14.25">
      <c r="A39" s="18" t="s">
        <v>34</v>
      </c>
      <c r="B39" s="19">
        <v>0.35</v>
      </c>
      <c r="D39" s="19">
        <f t="shared" si="5"/>
        <v>0</v>
      </c>
      <c r="F39" s="20">
        <f t="shared" si="1"/>
        <v>42</v>
      </c>
      <c r="G39" s="20">
        <f t="shared" si="2"/>
        <v>0</v>
      </c>
    </row>
    <row r="40" spans="1:7" s="16" customFormat="1" ht="14.25">
      <c r="A40" s="14" t="s">
        <v>35</v>
      </c>
      <c r="B40" s="15"/>
      <c r="D40" s="15"/>
      <c r="F40" s="20">
        <f t="shared" si="1"/>
        <v>0</v>
      </c>
      <c r="G40" s="20">
        <f t="shared" si="2"/>
        <v>0</v>
      </c>
    </row>
    <row r="41" spans="1:7" ht="14.25">
      <c r="A41" s="18" t="s">
        <v>6</v>
      </c>
      <c r="B41" s="19">
        <v>0.8</v>
      </c>
      <c r="C41" s="16"/>
      <c r="D41" s="19">
        <f aca="true" t="shared" si="6" ref="D41:D50">B41*C41</f>
        <v>0</v>
      </c>
      <c r="F41" s="20">
        <f t="shared" si="1"/>
        <v>96</v>
      </c>
      <c r="G41" s="20">
        <f t="shared" si="2"/>
        <v>0</v>
      </c>
    </row>
    <row r="42" spans="1:7" ht="14.25">
      <c r="A42" s="18" t="s">
        <v>7</v>
      </c>
      <c r="B42" s="19">
        <v>0.65</v>
      </c>
      <c r="C42" s="16"/>
      <c r="D42" s="19">
        <f t="shared" si="6"/>
        <v>0</v>
      </c>
      <c r="F42" s="20"/>
      <c r="G42" s="20">
        <f t="shared" si="2"/>
        <v>0</v>
      </c>
    </row>
    <row r="43" spans="1:7" ht="14.25">
      <c r="A43" s="18" t="s">
        <v>8</v>
      </c>
      <c r="B43" s="19">
        <v>0.45</v>
      </c>
      <c r="C43" s="16"/>
      <c r="D43" s="19">
        <f t="shared" si="6"/>
        <v>0</v>
      </c>
      <c r="F43" s="20"/>
      <c r="G43" s="20">
        <f t="shared" si="2"/>
        <v>0</v>
      </c>
    </row>
    <row r="44" spans="1:7" ht="14.25">
      <c r="A44" s="18" t="s">
        <v>9</v>
      </c>
      <c r="B44" s="19">
        <v>0.35</v>
      </c>
      <c r="C44" s="16"/>
      <c r="D44" s="19">
        <f t="shared" si="6"/>
        <v>0</v>
      </c>
      <c r="F44" s="20"/>
      <c r="G44" s="20">
        <f t="shared" si="2"/>
        <v>0</v>
      </c>
    </row>
    <row r="45" spans="1:7" ht="14.25">
      <c r="A45" s="18" t="s">
        <v>10</v>
      </c>
      <c r="B45" s="19">
        <v>0.3</v>
      </c>
      <c r="C45" s="16"/>
      <c r="D45" s="19">
        <f t="shared" si="6"/>
        <v>0</v>
      </c>
      <c r="F45" s="20"/>
      <c r="G45" s="20">
        <f t="shared" si="2"/>
        <v>0</v>
      </c>
    </row>
    <row r="46" spans="1:7" ht="14.25">
      <c r="A46" s="18" t="s">
        <v>11</v>
      </c>
      <c r="B46" s="19">
        <v>0.25</v>
      </c>
      <c r="C46" s="16"/>
      <c r="D46" s="19">
        <f t="shared" si="6"/>
        <v>0</v>
      </c>
      <c r="F46" s="20">
        <f aca="true" t="shared" si="7" ref="F46:F67">IF(B46="","",(B46*G$2))</f>
        <v>30</v>
      </c>
      <c r="G46" s="20">
        <f t="shared" si="2"/>
        <v>0</v>
      </c>
    </row>
    <row r="47" spans="1:7" s="9" customFormat="1" ht="14.25">
      <c r="A47" s="18" t="s">
        <v>12</v>
      </c>
      <c r="B47" s="19">
        <v>0.2</v>
      </c>
      <c r="C47" s="16"/>
      <c r="D47" s="19">
        <f t="shared" si="6"/>
        <v>0</v>
      </c>
      <c r="F47" s="20">
        <f t="shared" si="7"/>
        <v>24</v>
      </c>
      <c r="G47" s="20">
        <f t="shared" si="2"/>
        <v>0</v>
      </c>
    </row>
    <row r="48" spans="1:7" s="9" customFormat="1" ht="14.25">
      <c r="A48" s="18" t="s">
        <v>13</v>
      </c>
      <c r="B48" s="19">
        <v>0.19</v>
      </c>
      <c r="C48" s="16"/>
      <c r="D48" s="19">
        <f t="shared" si="6"/>
        <v>0</v>
      </c>
      <c r="F48" s="20">
        <f t="shared" si="7"/>
        <v>22.8</v>
      </c>
      <c r="G48" s="20">
        <f t="shared" si="2"/>
        <v>0</v>
      </c>
    </row>
    <row r="49" spans="1:7" s="9" customFormat="1" ht="14.25">
      <c r="A49" s="18" t="s">
        <v>14</v>
      </c>
      <c r="B49" s="19">
        <v>0.17</v>
      </c>
      <c r="C49" s="16"/>
      <c r="D49" s="19">
        <f t="shared" si="6"/>
        <v>0</v>
      </c>
      <c r="F49" s="20">
        <f t="shared" si="7"/>
        <v>20.400000000000002</v>
      </c>
      <c r="G49" s="20">
        <f t="shared" si="2"/>
        <v>0</v>
      </c>
    </row>
    <row r="50" spans="1:7" s="9" customFormat="1" ht="14.25">
      <c r="A50" s="18" t="s">
        <v>15</v>
      </c>
      <c r="B50" s="19">
        <v>0.15</v>
      </c>
      <c r="C50" s="16"/>
      <c r="D50" s="19">
        <f t="shared" si="6"/>
        <v>0</v>
      </c>
      <c r="F50" s="20">
        <f t="shared" si="7"/>
        <v>18</v>
      </c>
      <c r="G50" s="20">
        <f t="shared" si="2"/>
        <v>0</v>
      </c>
    </row>
    <row r="51" spans="6:7" ht="14.25">
      <c r="F51" s="20">
        <f t="shared" si="7"/>
        <v>0</v>
      </c>
      <c r="G51" s="20">
        <f t="shared" si="2"/>
        <v>0</v>
      </c>
    </row>
    <row r="52" spans="1:7" ht="14.25">
      <c r="A52" s="14" t="s">
        <v>36</v>
      </c>
      <c r="B52" s="19"/>
      <c r="C52" s="16"/>
      <c r="D52" s="19"/>
      <c r="F52" s="20">
        <f t="shared" si="7"/>
        <v>0</v>
      </c>
      <c r="G52" s="20">
        <f t="shared" si="2"/>
        <v>0</v>
      </c>
    </row>
    <row r="53" spans="1:7" s="9" customFormat="1" ht="14.25">
      <c r="A53" s="18" t="s">
        <v>6</v>
      </c>
      <c r="B53" s="19">
        <v>0.5</v>
      </c>
      <c r="C53" s="3"/>
      <c r="D53" s="19">
        <f aca="true" t="shared" si="8" ref="D53:D67">B53*C53</f>
        <v>0</v>
      </c>
      <c r="F53" s="20">
        <f t="shared" si="7"/>
        <v>60</v>
      </c>
      <c r="G53" s="20">
        <f t="shared" si="2"/>
        <v>0</v>
      </c>
    </row>
    <row r="54" spans="1:7" s="9" customFormat="1" ht="14.25">
      <c r="A54" s="18" t="s">
        <v>37</v>
      </c>
      <c r="B54" s="19">
        <v>0.46</v>
      </c>
      <c r="C54" s="3"/>
      <c r="D54" s="19">
        <f t="shared" si="8"/>
        <v>0</v>
      </c>
      <c r="F54" s="20">
        <f t="shared" si="7"/>
        <v>55.2</v>
      </c>
      <c r="G54" s="20">
        <f t="shared" si="2"/>
        <v>0</v>
      </c>
    </row>
    <row r="55" spans="1:7" s="9" customFormat="1" ht="14.25">
      <c r="A55" s="18" t="s">
        <v>9</v>
      </c>
      <c r="B55" s="19">
        <v>0.4</v>
      </c>
      <c r="C55" s="3"/>
      <c r="D55" s="19">
        <f t="shared" si="8"/>
        <v>0</v>
      </c>
      <c r="F55" s="20">
        <f t="shared" si="7"/>
        <v>48</v>
      </c>
      <c r="G55" s="20">
        <f t="shared" si="2"/>
        <v>0</v>
      </c>
    </row>
    <row r="56" spans="1:7" s="9" customFormat="1" ht="14.25">
      <c r="A56" s="18" t="s">
        <v>38</v>
      </c>
      <c r="B56" s="19">
        <v>0.36</v>
      </c>
      <c r="C56" s="3"/>
      <c r="D56" s="19">
        <f t="shared" si="8"/>
        <v>0</v>
      </c>
      <c r="F56" s="20">
        <f t="shared" si="7"/>
        <v>43.199999999999996</v>
      </c>
      <c r="G56" s="20">
        <f t="shared" si="2"/>
        <v>0</v>
      </c>
    </row>
    <row r="57" spans="4:7" ht="14.25">
      <c r="D57" s="19">
        <f t="shared" si="8"/>
        <v>0</v>
      </c>
      <c r="F57" s="20">
        <f t="shared" si="7"/>
        <v>0</v>
      </c>
      <c r="G57" s="20">
        <f t="shared" si="2"/>
        <v>0</v>
      </c>
    </row>
    <row r="58" spans="1:7" ht="14.25">
      <c r="A58" s="25" t="s">
        <v>39</v>
      </c>
      <c r="B58" s="19"/>
      <c r="C58" s="16"/>
      <c r="D58" s="19">
        <f t="shared" si="8"/>
        <v>0</v>
      </c>
      <c r="F58" s="20">
        <f t="shared" si="7"/>
        <v>0</v>
      </c>
      <c r="G58" s="20">
        <f t="shared" si="2"/>
        <v>0</v>
      </c>
    </row>
    <row r="59" spans="1:7" ht="14.25">
      <c r="A59" s="18" t="s">
        <v>9</v>
      </c>
      <c r="B59" s="19">
        <v>0.6000000000000001</v>
      </c>
      <c r="D59" s="19">
        <f t="shared" si="8"/>
        <v>0</v>
      </c>
      <c r="F59" s="20">
        <f t="shared" si="7"/>
        <v>72.00000000000001</v>
      </c>
      <c r="G59" s="20">
        <f t="shared" si="2"/>
        <v>0</v>
      </c>
    </row>
    <row r="60" spans="1:7" ht="14.25">
      <c r="A60" s="18" t="s">
        <v>40</v>
      </c>
      <c r="B60" s="19">
        <v>0.4</v>
      </c>
      <c r="D60" s="19">
        <f t="shared" si="8"/>
        <v>0</v>
      </c>
      <c r="F60" s="20">
        <f t="shared" si="7"/>
        <v>48</v>
      </c>
      <c r="G60" s="20">
        <f t="shared" si="2"/>
        <v>0</v>
      </c>
    </row>
    <row r="61" spans="1:7" ht="14.25">
      <c r="A61" s="18" t="s">
        <v>41</v>
      </c>
      <c r="B61" s="19">
        <v>0.35</v>
      </c>
      <c r="D61" s="19">
        <f t="shared" si="8"/>
        <v>0</v>
      </c>
      <c r="F61" s="20">
        <f t="shared" si="7"/>
        <v>42</v>
      </c>
      <c r="G61" s="20">
        <f t="shared" si="2"/>
        <v>0</v>
      </c>
    </row>
    <row r="62" spans="1:7" ht="14.25">
      <c r="A62" s="18" t="s">
        <v>42</v>
      </c>
      <c r="B62" s="19">
        <v>0.25</v>
      </c>
      <c r="D62" s="19">
        <f t="shared" si="8"/>
        <v>0</v>
      </c>
      <c r="F62" s="20">
        <f t="shared" si="7"/>
        <v>30</v>
      </c>
      <c r="G62" s="20">
        <f t="shared" si="2"/>
        <v>0</v>
      </c>
    </row>
    <row r="63" spans="1:7" s="28" customFormat="1" ht="14.25">
      <c r="A63" s="25" t="s">
        <v>43</v>
      </c>
      <c r="B63" s="26"/>
      <c r="C63" s="27"/>
      <c r="D63" s="19">
        <f t="shared" si="8"/>
        <v>0</v>
      </c>
      <c r="F63" s="20">
        <f t="shared" si="7"/>
        <v>0</v>
      </c>
      <c r="G63" s="20">
        <f t="shared" si="2"/>
        <v>0</v>
      </c>
    </row>
    <row r="64" spans="1:7" ht="14.25">
      <c r="A64" s="18" t="s">
        <v>9</v>
      </c>
      <c r="B64" s="19">
        <v>0.55</v>
      </c>
      <c r="D64" s="19">
        <f t="shared" si="8"/>
        <v>0</v>
      </c>
      <c r="F64" s="20">
        <f t="shared" si="7"/>
        <v>66</v>
      </c>
      <c r="G64" s="20">
        <f t="shared" si="2"/>
        <v>0</v>
      </c>
    </row>
    <row r="65" spans="1:7" ht="14.25">
      <c r="A65" s="18" t="s">
        <v>40</v>
      </c>
      <c r="B65" s="19">
        <v>0.35</v>
      </c>
      <c r="D65" s="19">
        <f t="shared" si="8"/>
        <v>0</v>
      </c>
      <c r="F65" s="20">
        <f t="shared" si="7"/>
        <v>42</v>
      </c>
      <c r="G65" s="20">
        <f t="shared" si="2"/>
        <v>0</v>
      </c>
    </row>
    <row r="66" spans="1:7" ht="14.25">
      <c r="A66" s="18" t="s">
        <v>44</v>
      </c>
      <c r="B66" s="19">
        <v>0.3</v>
      </c>
      <c r="D66" s="19">
        <f t="shared" si="8"/>
        <v>0</v>
      </c>
      <c r="F66" s="20">
        <f t="shared" si="7"/>
        <v>36</v>
      </c>
      <c r="G66" s="20">
        <f t="shared" si="2"/>
        <v>0</v>
      </c>
    </row>
    <row r="67" spans="1:7" ht="14.25">
      <c r="A67" s="18" t="s">
        <v>42</v>
      </c>
      <c r="B67" s="19">
        <v>0.2</v>
      </c>
      <c r="D67" s="19">
        <f t="shared" si="8"/>
        <v>0</v>
      </c>
      <c r="F67" s="20">
        <f t="shared" si="7"/>
        <v>24</v>
      </c>
      <c r="G67" s="20">
        <f t="shared" si="2"/>
        <v>0</v>
      </c>
    </row>
    <row r="68" spans="1:2" ht="14.25">
      <c r="A68" s="29"/>
      <c r="B68" s="19"/>
    </row>
    <row r="69" spans="3:7" ht="12.75">
      <c r="C69" s="30" t="s">
        <v>45</v>
      </c>
      <c r="D69" s="31">
        <f>SUM(D2:D67)</f>
        <v>0</v>
      </c>
      <c r="F69" s="10" t="s">
        <v>45</v>
      </c>
      <c r="G69" s="20">
        <f>SUM(G4:G59)</f>
        <v>0</v>
      </c>
    </row>
    <row r="73" ht="12.75">
      <c r="A73" s="32" t="s">
        <v>46</v>
      </c>
    </row>
    <row r="74" ht="12.75">
      <c r="A74" s="1" t="s">
        <v>47</v>
      </c>
    </row>
    <row r="75" ht="38.25">
      <c r="A75" s="1" t="s">
        <v>48</v>
      </c>
    </row>
    <row r="76" ht="12.75">
      <c r="A76" s="1" t="s">
        <v>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/>
  <dcterms:created xsi:type="dcterms:W3CDTF">2008-02-14T12:03:32Z</dcterms:created>
  <dcterms:modified xsi:type="dcterms:W3CDTF">2017-09-18T09:45:32Z</dcterms:modified>
  <cp:category/>
  <cp:version/>
  <cp:contentType/>
  <cp:contentStatus/>
  <cp:revision>5</cp:revision>
</cp:coreProperties>
</file>